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s="1"/>
  <c r="I196" l="1"/>
  <c r="L196"/>
  <c r="G196"/>
  <c r="J196"/>
  <c r="H196"/>
</calcChain>
</file>

<file path=xl/sharedStrings.xml><?xml version="1.0" encoding="utf-8"?>
<sst xmlns="http://schemas.openxmlformats.org/spreadsheetml/2006/main" count="221" uniqueCount="65">
  <si>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</si>
  <si>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</si>
  <si>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</si>
  <si>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</si>
  <si>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</si>
  <si>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</si>
  <si>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</si>
  <si>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</si>
  <si>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</si>
  <si>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</si>
  <si>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</si>
  <si>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</si>
  <si>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</si>
  <si>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</si>
  <si>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</si>
  <si>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</si>
  <si>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</si>
  <si>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</si>
  <si>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</si>
  <si>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</si>
  <si>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</si>
  <si>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</si>
  <si>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</si>
  <si>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</si>
  <si>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</si>
  <si>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</si>
  <si>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</si>
  <si>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</si>
  <si>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</si>
  <si>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</si>
  <si>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</si>
  <si>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</si>
  <si>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</si>
  <si>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</si>
  <si>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</si>
  <si>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</si>
  <si>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</si>
  <si>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</si>
  <si>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</si>
  <si>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салаты</t>
  </si>
  <si>
    <t>чай с сахаром</t>
  </si>
  <si>
    <t>хлеб пшеничный</t>
  </si>
  <si>
    <t>яблоко</t>
  </si>
  <si>
    <t>МКОУ "Седлистинская СОШ"</t>
  </si>
  <si>
    <t>напиток из шиповника</t>
  </si>
  <si>
    <t>сок натуральный</t>
  </si>
  <si>
    <t>каша овсяная молочная</t>
  </si>
  <si>
    <t>котлеты из говядины,макароны отварные</t>
  </si>
  <si>
    <t>батон с маслом</t>
  </si>
  <si>
    <t>каша манная молочная</t>
  </si>
  <si>
    <t>чай молочный</t>
  </si>
  <si>
    <t>суп с курицей и вермишелью</t>
  </si>
  <si>
    <t>салат морковный</t>
  </si>
  <si>
    <t>гуляш из говядины,гречка отварная</t>
  </si>
  <si>
    <t>салат из свеклы</t>
  </si>
  <si>
    <t>гуляш из курицы,рис отварной</t>
  </si>
  <si>
    <t>салат из свежей капусты</t>
  </si>
  <si>
    <t>чай с лимоном</t>
  </si>
  <si>
    <t>батон пшеничный</t>
  </si>
  <si>
    <t>января</t>
  </si>
  <si>
    <t>капуста квашеная</t>
  </si>
  <si>
    <t>Л.П.Авдеева</t>
  </si>
  <si>
    <t>И.о.Директора</t>
  </si>
  <si>
    <t>каша пшеничная молочная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</si>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</sst>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8" zoomScaleNormal="98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J177" sqref="J17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43</v>
      </c>
      <c r="D1" s="64"/>
      <c r="E1" s="64"/>
      <c r="F1" s="12" t="s">
        <v>16</v>
      </c>
      <c r="G1" s="2" t="s">
        <v>17</v>
      </c>
      <c r="H1" s="65" t="s">
        <v>62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61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 t="s">
        <v>59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 t="s">
        <v>39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47</v>
      </c>
      <c r="F63" s="54">
        <v>230</v>
      </c>
      <c r="G63" s="54">
        <v>25</v>
      </c>
      <c r="H63" s="54">
        <v>18</v>
      </c>
      <c r="I63" s="40">
        <v>35</v>
      </c>
      <c r="J63" s="54">
        <v>405</v>
      </c>
      <c r="K63" s="41">
        <v>608</v>
      </c>
      <c r="L63" s="57">
        <v>40.25</v>
      </c>
    </row>
    <row r="64" spans="1:12" ht="15">
      <c r="A64" s="23"/>
      <c r="B64" s="15"/>
      <c r="C64" s="11"/>
      <c r="D64" s="6" t="s">
        <v>39</v>
      </c>
      <c r="E64" s="52" t="s">
        <v>60</v>
      </c>
      <c r="F64" s="55">
        <v>60</v>
      </c>
      <c r="G64" s="55">
        <v>2</v>
      </c>
      <c r="H64" s="55">
        <v>12</v>
      </c>
      <c r="I64" s="43">
        <v>23</v>
      </c>
      <c r="J64" s="55">
        <v>73</v>
      </c>
      <c r="K64" s="44">
        <v>34</v>
      </c>
      <c r="L64" s="58">
        <v>8.6999999999999993</v>
      </c>
    </row>
    <row r="65" spans="1:12" ht="15">
      <c r="A65" s="23"/>
      <c r="B65" s="15"/>
      <c r="C65" s="11"/>
      <c r="D65" s="7" t="s">
        <v>22</v>
      </c>
      <c r="E65" s="52" t="s">
        <v>40</v>
      </c>
      <c r="F65" s="55">
        <v>200</v>
      </c>
      <c r="G65" s="55">
        <v>0</v>
      </c>
      <c r="H65" s="55">
        <v>0</v>
      </c>
      <c r="I65" s="43">
        <v>11</v>
      </c>
      <c r="J65" s="55">
        <v>57</v>
      </c>
      <c r="K65" s="44">
        <v>21</v>
      </c>
      <c r="L65" s="58">
        <v>1.97</v>
      </c>
    </row>
    <row r="66" spans="1:12" ht="15">
      <c r="A66" s="23"/>
      <c r="B66" s="15"/>
      <c r="C66" s="11"/>
      <c r="D66" s="7" t="s">
        <v>23</v>
      </c>
      <c r="E66" s="52" t="s">
        <v>41</v>
      </c>
      <c r="F66" s="55">
        <v>50</v>
      </c>
      <c r="G66" s="55">
        <v>0</v>
      </c>
      <c r="H66" s="55">
        <v>0</v>
      </c>
      <c r="I66" s="43">
        <v>25</v>
      </c>
      <c r="J66" s="55">
        <v>57</v>
      </c>
      <c r="K66" s="44">
        <v>878</v>
      </c>
      <c r="L66" s="58">
        <v>3.92</v>
      </c>
    </row>
    <row r="67" spans="1:12" ht="15.75" thickBot="1">
      <c r="A67" s="23"/>
      <c r="B67" s="15"/>
      <c r="C67" s="11"/>
      <c r="D67" s="7" t="s">
        <v>24</v>
      </c>
      <c r="E67" s="53" t="s">
        <v>42</v>
      </c>
      <c r="F67" s="56">
        <v>100</v>
      </c>
      <c r="G67" s="56">
        <v>0</v>
      </c>
      <c r="H67" s="56">
        <v>0</v>
      </c>
      <c r="I67" s="43">
        <v>1</v>
      </c>
      <c r="J67" s="56">
        <v>47</v>
      </c>
      <c r="K67" s="44">
        <v>210110</v>
      </c>
      <c r="L67" s="59">
        <v>12.5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54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27</v>
      </c>
      <c r="H70" s="19">
        <f t="shared" ref="H70" si="31">SUM(H63:H69)</f>
        <v>30</v>
      </c>
      <c r="I70" s="19">
        <f t="shared" ref="I70" si="32">SUM(I63:I69)</f>
        <v>95</v>
      </c>
      <c r="J70" s="19">
        <f t="shared" ref="J70:L70" si="33">SUM(J63:J69)</f>
        <v>639</v>
      </c>
      <c r="K70" s="25"/>
      <c r="L70" s="19">
        <f t="shared" si="33"/>
        <v>67.34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640</v>
      </c>
      <c r="G81" s="32">
        <f t="shared" ref="G81" si="38">G70+G80</f>
        <v>27</v>
      </c>
      <c r="H81" s="32">
        <f t="shared" ref="H81" si="39">H70+H80</f>
        <v>30</v>
      </c>
      <c r="I81" s="32">
        <f t="shared" ref="I81" si="40">I70+I80</f>
        <v>95</v>
      </c>
      <c r="J81" s="32">
        <f t="shared" ref="J81:L81" si="41">J70+J80</f>
        <v>639</v>
      </c>
      <c r="K81" s="32"/>
      <c r="L81" s="32">
        <f t="shared" si="41"/>
        <v>67.34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49</v>
      </c>
      <c r="F82" s="54">
        <v>200</v>
      </c>
      <c r="G82" s="54">
        <v>7</v>
      </c>
      <c r="H82" s="54">
        <v>8</v>
      </c>
      <c r="I82" s="60">
        <v>37</v>
      </c>
      <c r="J82" s="54">
        <v>246</v>
      </c>
      <c r="K82" s="41">
        <v>168</v>
      </c>
      <c r="L82" s="57">
        <v>20.62</v>
      </c>
    </row>
    <row r="83" spans="1:12" ht="15">
      <c r="A83" s="23"/>
      <c r="B83" s="15"/>
      <c r="C83" s="11"/>
      <c r="D83" s="6"/>
      <c r="E83" s="52"/>
      <c r="F83" s="55"/>
      <c r="G83" s="55"/>
      <c r="H83" s="55"/>
      <c r="I83" s="61"/>
      <c r="J83" s="55"/>
      <c r="K83" s="44"/>
      <c r="L83" s="58"/>
    </row>
    <row r="84" spans="1:12" ht="15">
      <c r="A84" s="23"/>
      <c r="B84" s="15"/>
      <c r="C84" s="11"/>
      <c r="D84" s="7" t="s">
        <v>22</v>
      </c>
      <c r="E84" s="52" t="s">
        <v>50</v>
      </c>
      <c r="F84" s="55">
        <v>200</v>
      </c>
      <c r="G84" s="55">
        <v>4</v>
      </c>
      <c r="H84" s="55">
        <v>4</v>
      </c>
      <c r="I84" s="61">
        <v>25</v>
      </c>
      <c r="J84" s="55">
        <v>145</v>
      </c>
      <c r="K84" s="44">
        <v>959</v>
      </c>
      <c r="L84" s="58">
        <v>23.9</v>
      </c>
    </row>
    <row r="85" spans="1:12" ht="15">
      <c r="A85" s="23"/>
      <c r="B85" s="15"/>
      <c r="C85" s="11"/>
      <c r="D85" s="7" t="s">
        <v>23</v>
      </c>
      <c r="E85" s="52" t="s">
        <v>48</v>
      </c>
      <c r="F85" s="55">
        <v>50</v>
      </c>
      <c r="G85" s="55">
        <v>1</v>
      </c>
      <c r="H85" s="55">
        <v>8</v>
      </c>
      <c r="I85" s="61">
        <v>15</v>
      </c>
      <c r="J85" s="55">
        <v>73</v>
      </c>
      <c r="K85" s="44">
        <v>34</v>
      </c>
      <c r="L85" s="58">
        <v>14.1</v>
      </c>
    </row>
    <row r="86" spans="1:12" ht="15.75" thickBot="1">
      <c r="A86" s="23"/>
      <c r="B86" s="15"/>
      <c r="C86" s="11"/>
      <c r="D86" s="7" t="s">
        <v>24</v>
      </c>
      <c r="E86" s="53" t="s">
        <v>42</v>
      </c>
      <c r="F86" s="56">
        <v>100</v>
      </c>
      <c r="G86" s="43">
        <v>0</v>
      </c>
      <c r="H86" s="43">
        <v>0</v>
      </c>
      <c r="I86" s="43">
        <v>1</v>
      </c>
      <c r="J86" s="43">
        <v>47</v>
      </c>
      <c r="K86" s="44">
        <v>210110</v>
      </c>
      <c r="L86" s="43">
        <v>29.25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12</v>
      </c>
      <c r="H89" s="19">
        <f t="shared" ref="H89" si="43">SUM(H82:H88)</f>
        <v>20</v>
      </c>
      <c r="I89" s="19">
        <f t="shared" ref="I89" si="44">SUM(I82:I88)</f>
        <v>78</v>
      </c>
      <c r="J89" s="19">
        <f t="shared" ref="J89:L89" si="45">SUM(J82:J88)</f>
        <v>511</v>
      </c>
      <c r="K89" s="25"/>
      <c r="L89" s="19">
        <f t="shared" si="45"/>
        <v>87.87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550</v>
      </c>
      <c r="G100" s="32">
        <f t="shared" ref="G100" si="50">G89+G99</f>
        <v>12</v>
      </c>
      <c r="H100" s="32">
        <f t="shared" ref="H100" si="51">H89+H99</f>
        <v>20</v>
      </c>
      <c r="I100" s="32">
        <f t="shared" ref="I100" si="52">I89+I99</f>
        <v>78</v>
      </c>
      <c r="J100" s="32">
        <f t="shared" ref="J100:L100" si="53">J89+J99</f>
        <v>511</v>
      </c>
      <c r="K100" s="32"/>
      <c r="L100" s="32">
        <f t="shared" si="53"/>
        <v>87.87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46</v>
      </c>
      <c r="F101" s="54">
        <v>200</v>
      </c>
      <c r="G101" s="54">
        <v>8</v>
      </c>
      <c r="H101" s="54">
        <v>10</v>
      </c>
      <c r="I101" s="60">
        <v>36</v>
      </c>
      <c r="J101" s="54">
        <v>264</v>
      </c>
      <c r="K101" s="41">
        <v>174</v>
      </c>
      <c r="L101" s="57">
        <v>18.899999999999999</v>
      </c>
    </row>
    <row r="102" spans="1:12" ht="15">
      <c r="A102" s="23"/>
      <c r="B102" s="15"/>
      <c r="C102" s="11"/>
      <c r="D102" s="6"/>
      <c r="E102" s="52"/>
      <c r="F102" s="55"/>
      <c r="G102" s="55"/>
      <c r="H102" s="55"/>
      <c r="I102" s="61"/>
      <c r="J102" s="55"/>
      <c r="K102" s="44"/>
      <c r="L102" s="58"/>
    </row>
    <row r="103" spans="1:12" ht="15">
      <c r="A103" s="23"/>
      <c r="B103" s="15"/>
      <c r="C103" s="11"/>
      <c r="D103" s="7" t="s">
        <v>22</v>
      </c>
      <c r="E103" s="52" t="s">
        <v>50</v>
      </c>
      <c r="F103" s="55">
        <v>200</v>
      </c>
      <c r="G103" s="55">
        <v>2</v>
      </c>
      <c r="H103" s="55">
        <v>2</v>
      </c>
      <c r="I103" s="61">
        <v>13</v>
      </c>
      <c r="J103" s="55">
        <v>39</v>
      </c>
      <c r="K103" s="44">
        <v>44</v>
      </c>
      <c r="L103" s="58">
        <v>6.6</v>
      </c>
    </row>
    <row r="104" spans="1:12" ht="15">
      <c r="A104" s="23"/>
      <c r="B104" s="15"/>
      <c r="C104" s="11"/>
      <c r="D104" s="7" t="s">
        <v>23</v>
      </c>
      <c r="E104" s="52" t="s">
        <v>48</v>
      </c>
      <c r="F104" s="55">
        <v>60</v>
      </c>
      <c r="G104" s="55">
        <v>1</v>
      </c>
      <c r="H104" s="55">
        <v>11</v>
      </c>
      <c r="I104" s="61">
        <v>22</v>
      </c>
      <c r="J104" s="55">
        <v>149</v>
      </c>
      <c r="K104" s="44">
        <v>34</v>
      </c>
      <c r="L104" s="58">
        <v>13.85</v>
      </c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150</v>
      </c>
      <c r="G105" s="43">
        <v>1</v>
      </c>
      <c r="H105" s="43">
        <v>1</v>
      </c>
      <c r="I105" s="43">
        <v>11</v>
      </c>
      <c r="J105" s="43">
        <v>48</v>
      </c>
      <c r="K105" s="44">
        <v>210110</v>
      </c>
      <c r="L105" s="43">
        <v>29.25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12</v>
      </c>
      <c r="H108" s="19">
        <f t="shared" si="54"/>
        <v>24</v>
      </c>
      <c r="I108" s="19">
        <f t="shared" si="54"/>
        <v>82</v>
      </c>
      <c r="J108" s="19">
        <f t="shared" si="54"/>
        <v>500</v>
      </c>
      <c r="K108" s="25"/>
      <c r="L108" s="19">
        <f t="shared" ref="L108" si="55">SUM(L101:L107)</f>
        <v>68.599999999999994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610</v>
      </c>
      <c r="G119" s="32">
        <f t="shared" ref="G119" si="58">G108+G118</f>
        <v>12</v>
      </c>
      <c r="H119" s="32">
        <f t="shared" ref="H119" si="59">H108+H118</f>
        <v>24</v>
      </c>
      <c r="I119" s="32">
        <f t="shared" ref="I119" si="60">I108+I118</f>
        <v>82</v>
      </c>
      <c r="J119" s="32">
        <f t="shared" ref="J119:L119" si="61">J108+J118</f>
        <v>500</v>
      </c>
      <c r="K119" s="32"/>
      <c r="L119" s="32">
        <f t="shared" si="61"/>
        <v>68.599999999999994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51</v>
      </c>
      <c r="F120" s="54">
        <v>200</v>
      </c>
      <c r="G120" s="54">
        <v>9</v>
      </c>
      <c r="H120" s="54">
        <v>6</v>
      </c>
      <c r="I120" s="60">
        <v>15</v>
      </c>
      <c r="J120" s="54">
        <v>303</v>
      </c>
      <c r="K120" s="41">
        <v>586</v>
      </c>
      <c r="L120" s="57">
        <v>18.260000000000002</v>
      </c>
    </row>
    <row r="121" spans="1:12" ht="15">
      <c r="A121" s="14"/>
      <c r="B121" s="15"/>
      <c r="C121" s="11"/>
      <c r="D121" s="6"/>
      <c r="E121" s="52" t="s">
        <v>52</v>
      </c>
      <c r="F121" s="55">
        <v>60</v>
      </c>
      <c r="G121" s="55">
        <v>1</v>
      </c>
      <c r="H121" s="55">
        <v>6</v>
      </c>
      <c r="I121" s="61">
        <v>8</v>
      </c>
      <c r="J121" s="55">
        <v>107</v>
      </c>
      <c r="K121" s="44">
        <v>10</v>
      </c>
      <c r="L121" s="58">
        <v>2.99</v>
      </c>
    </row>
    <row r="122" spans="1:12" ht="15">
      <c r="A122" s="14"/>
      <c r="B122" s="15"/>
      <c r="C122" s="11"/>
      <c r="D122" s="7" t="s">
        <v>22</v>
      </c>
      <c r="E122" s="52" t="s">
        <v>44</v>
      </c>
      <c r="F122" s="55">
        <v>200</v>
      </c>
      <c r="G122" s="55">
        <v>1</v>
      </c>
      <c r="H122" s="55">
        <v>0</v>
      </c>
      <c r="I122" s="61">
        <v>21</v>
      </c>
      <c r="J122" s="55">
        <v>88</v>
      </c>
      <c r="K122" s="44">
        <v>388</v>
      </c>
      <c r="L122" s="58">
        <v>9.4</v>
      </c>
    </row>
    <row r="123" spans="1:12" ht="15">
      <c r="A123" s="14"/>
      <c r="B123" s="15"/>
      <c r="C123" s="11"/>
      <c r="D123" s="7" t="s">
        <v>23</v>
      </c>
      <c r="E123" s="52" t="s">
        <v>41</v>
      </c>
      <c r="F123" s="55">
        <v>50</v>
      </c>
      <c r="G123" s="55">
        <v>4</v>
      </c>
      <c r="H123" s="55">
        <v>1</v>
      </c>
      <c r="I123" s="61">
        <v>1</v>
      </c>
      <c r="J123" s="55">
        <v>98</v>
      </c>
      <c r="K123" s="44">
        <v>878</v>
      </c>
      <c r="L123" s="58">
        <v>3.92</v>
      </c>
    </row>
    <row r="124" spans="1:12" ht="15.75" thickBot="1">
      <c r="A124" s="14"/>
      <c r="B124" s="15"/>
      <c r="C124" s="11"/>
      <c r="D124" s="7" t="s">
        <v>24</v>
      </c>
      <c r="E124" s="53"/>
      <c r="F124" s="56"/>
      <c r="G124" s="56"/>
      <c r="H124" s="56"/>
      <c r="I124" s="62"/>
      <c r="J124" s="56"/>
      <c r="K124" s="44"/>
      <c r="L124" s="59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15</v>
      </c>
      <c r="H127" s="19">
        <f t="shared" si="62"/>
        <v>13</v>
      </c>
      <c r="I127" s="19">
        <f t="shared" si="62"/>
        <v>45</v>
      </c>
      <c r="J127" s="19">
        <f t="shared" si="62"/>
        <v>596</v>
      </c>
      <c r="K127" s="25"/>
      <c r="L127" s="19">
        <f t="shared" ref="L127" si="63">SUM(L120:L126)</f>
        <v>34.57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510</v>
      </c>
      <c r="G138" s="32">
        <f t="shared" ref="G138" si="66">G127+G137</f>
        <v>15</v>
      </c>
      <c r="H138" s="32">
        <f t="shared" ref="H138" si="67">H127+H137</f>
        <v>13</v>
      </c>
      <c r="I138" s="32">
        <f t="shared" ref="I138" si="68">I127+I137</f>
        <v>45</v>
      </c>
      <c r="J138" s="32">
        <f t="shared" ref="J138:L138" si="69">J127+J137</f>
        <v>596</v>
      </c>
      <c r="K138" s="32"/>
      <c r="L138" s="32">
        <f t="shared" si="69"/>
        <v>34.57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53</v>
      </c>
      <c r="F139" s="54">
        <v>250</v>
      </c>
      <c r="G139" s="54">
        <v>14</v>
      </c>
      <c r="H139" s="54">
        <v>78</v>
      </c>
      <c r="I139" s="60">
        <v>5</v>
      </c>
      <c r="J139" s="54">
        <v>1054</v>
      </c>
      <c r="K139" s="41">
        <v>15.302</v>
      </c>
      <c r="L139" s="57">
        <v>88.8</v>
      </c>
    </row>
    <row r="140" spans="1:12" ht="15">
      <c r="A140" s="23"/>
      <c r="B140" s="15"/>
      <c r="C140" s="11"/>
      <c r="D140" s="6" t="s">
        <v>39</v>
      </c>
      <c r="E140" s="52" t="s">
        <v>54</v>
      </c>
      <c r="F140" s="55">
        <v>60</v>
      </c>
      <c r="G140" s="55">
        <v>1</v>
      </c>
      <c r="H140" s="55">
        <v>4</v>
      </c>
      <c r="I140" s="61">
        <v>5</v>
      </c>
      <c r="J140" s="55">
        <v>56</v>
      </c>
      <c r="K140" s="44">
        <v>33</v>
      </c>
      <c r="L140" s="58">
        <v>5.4</v>
      </c>
    </row>
    <row r="141" spans="1:12" ht="15">
      <c r="A141" s="23"/>
      <c r="B141" s="15"/>
      <c r="C141" s="11"/>
      <c r="D141" s="7" t="s">
        <v>22</v>
      </c>
      <c r="E141" s="52" t="s">
        <v>40</v>
      </c>
      <c r="F141" s="55">
        <v>200</v>
      </c>
      <c r="G141" s="55">
        <v>0</v>
      </c>
      <c r="H141" s="55">
        <v>0</v>
      </c>
      <c r="I141" s="61">
        <v>11</v>
      </c>
      <c r="J141" s="55">
        <v>57</v>
      </c>
      <c r="K141" s="44">
        <v>25</v>
      </c>
      <c r="L141" s="58">
        <v>2.1</v>
      </c>
    </row>
    <row r="142" spans="1:12" ht="15.75" customHeight="1">
      <c r="A142" s="23"/>
      <c r="B142" s="15"/>
      <c r="C142" s="11"/>
      <c r="D142" s="7" t="s">
        <v>23</v>
      </c>
      <c r="E142" s="52" t="s">
        <v>41</v>
      </c>
      <c r="F142" s="55">
        <v>50</v>
      </c>
      <c r="G142" s="55">
        <v>4</v>
      </c>
      <c r="H142" s="55">
        <v>1</v>
      </c>
      <c r="I142" s="61">
        <v>1</v>
      </c>
      <c r="J142" s="55">
        <v>98</v>
      </c>
      <c r="K142" s="44">
        <v>878</v>
      </c>
      <c r="L142" s="58">
        <v>3.92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19</v>
      </c>
      <c r="H146" s="19">
        <f t="shared" si="70"/>
        <v>83</v>
      </c>
      <c r="I146" s="19">
        <f t="shared" si="70"/>
        <v>22</v>
      </c>
      <c r="J146" s="19">
        <f t="shared" si="70"/>
        <v>1265</v>
      </c>
      <c r="K146" s="25"/>
      <c r="L146" s="19">
        <f t="shared" ref="L146" si="71">SUM(L139:L145)</f>
        <v>100.22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560</v>
      </c>
      <c r="G157" s="32">
        <f t="shared" ref="G157" si="74">G146+G156</f>
        <v>19</v>
      </c>
      <c r="H157" s="32">
        <f t="shared" ref="H157" si="75">H146+H156</f>
        <v>83</v>
      </c>
      <c r="I157" s="32">
        <f t="shared" ref="I157" si="76">I146+I156</f>
        <v>22</v>
      </c>
      <c r="J157" s="32">
        <f t="shared" ref="J157:L157" si="77">J146+J156</f>
        <v>1265</v>
      </c>
      <c r="K157" s="32"/>
      <c r="L157" s="32">
        <f t="shared" si="77"/>
        <v>100.22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55</v>
      </c>
      <c r="F158" s="54">
        <v>250</v>
      </c>
      <c r="G158" s="54">
        <v>21</v>
      </c>
      <c r="H158" s="54">
        <v>25</v>
      </c>
      <c r="I158" s="60">
        <v>77</v>
      </c>
      <c r="J158" s="54">
        <v>585</v>
      </c>
      <c r="K158" s="41">
        <v>437.30399999999997</v>
      </c>
      <c r="L158" s="57">
        <v>31.96</v>
      </c>
    </row>
    <row r="159" spans="1:12" ht="15">
      <c r="A159" s="23"/>
      <c r="B159" s="15"/>
      <c r="C159" s="11"/>
      <c r="D159" s="6" t="s">
        <v>39</v>
      </c>
      <c r="E159" s="52" t="s">
        <v>56</v>
      </c>
      <c r="F159" s="55">
        <v>60</v>
      </c>
      <c r="G159" s="55">
        <v>1</v>
      </c>
      <c r="H159" s="55">
        <v>3</v>
      </c>
      <c r="I159" s="61">
        <v>5</v>
      </c>
      <c r="J159" s="55">
        <v>52</v>
      </c>
      <c r="K159" s="44">
        <v>43</v>
      </c>
      <c r="L159" s="58">
        <v>6.6</v>
      </c>
    </row>
    <row r="160" spans="1:12" ht="15">
      <c r="A160" s="23"/>
      <c r="B160" s="15"/>
      <c r="C160" s="11"/>
      <c r="D160" s="7" t="s">
        <v>22</v>
      </c>
      <c r="E160" s="52" t="s">
        <v>45</v>
      </c>
      <c r="F160" s="55">
        <v>200</v>
      </c>
      <c r="G160" s="55">
        <v>0</v>
      </c>
      <c r="H160" s="55">
        <v>0</v>
      </c>
      <c r="I160" s="61">
        <v>22</v>
      </c>
      <c r="J160" s="55">
        <v>380</v>
      </c>
      <c r="K160" s="44"/>
      <c r="L160" s="58">
        <v>21</v>
      </c>
    </row>
    <row r="161" spans="1:12" ht="15">
      <c r="A161" s="23"/>
      <c r="B161" s="15"/>
      <c r="C161" s="11"/>
      <c r="D161" s="7" t="s">
        <v>23</v>
      </c>
      <c r="E161" s="52" t="s">
        <v>41</v>
      </c>
      <c r="F161" s="55">
        <v>50</v>
      </c>
      <c r="G161" s="55">
        <v>4</v>
      </c>
      <c r="H161" s="55">
        <v>1</v>
      </c>
      <c r="I161" s="61">
        <v>1</v>
      </c>
      <c r="J161" s="55">
        <v>98</v>
      </c>
      <c r="K161" s="44">
        <v>878</v>
      </c>
      <c r="L161" s="58">
        <v>3.92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</v>
      </c>
      <c r="H165" s="19">
        <f t="shared" si="78"/>
        <v>29</v>
      </c>
      <c r="I165" s="19">
        <f t="shared" si="78"/>
        <v>105</v>
      </c>
      <c r="J165" s="19">
        <f t="shared" si="78"/>
        <v>1115</v>
      </c>
      <c r="K165" s="25"/>
      <c r="L165" s="19">
        <f t="shared" ref="L165" si="79">SUM(L158:L164)</f>
        <v>63.480000000000004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560</v>
      </c>
      <c r="G176" s="32">
        <f t="shared" ref="G176" si="82">G165+G175</f>
        <v>26</v>
      </c>
      <c r="H176" s="32">
        <f t="shared" ref="H176" si="83">H165+H175</f>
        <v>29</v>
      </c>
      <c r="I176" s="32">
        <f t="shared" ref="I176" si="84">I165+I175</f>
        <v>105</v>
      </c>
      <c r="J176" s="32">
        <f t="shared" ref="J176:L176" si="85">J165+J175</f>
        <v>1115</v>
      </c>
      <c r="K176" s="32"/>
      <c r="L176" s="32">
        <f t="shared" si="85"/>
        <v>63.480000000000004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63</v>
      </c>
      <c r="F177" s="54">
        <v>200</v>
      </c>
      <c r="G177" s="54">
        <v>11</v>
      </c>
      <c r="H177" s="54">
        <v>8</v>
      </c>
      <c r="I177" s="60">
        <v>54</v>
      </c>
      <c r="J177" s="54">
        <v>321</v>
      </c>
      <c r="K177" s="41">
        <v>171</v>
      </c>
      <c r="L177" s="57">
        <v>25.9</v>
      </c>
    </row>
    <row r="178" spans="1:12" ht="15">
      <c r="A178" s="23"/>
      <c r="B178" s="15"/>
      <c r="C178" s="11"/>
      <c r="D178" s="6"/>
      <c r="E178" s="52" t="s">
        <v>64</v>
      </c>
      <c r="F178" s="55">
        <v>50</v>
      </c>
      <c r="G178" s="55">
        <v>1</v>
      </c>
      <c r="H178" s="55">
        <v>1</v>
      </c>
      <c r="I178" s="61">
        <v>11</v>
      </c>
      <c r="J178" s="55">
        <v>48</v>
      </c>
      <c r="K178" s="44"/>
      <c r="L178" s="58">
        <v>29.25</v>
      </c>
    </row>
    <row r="179" spans="1:12" ht="15">
      <c r="A179" s="23"/>
      <c r="B179" s="15"/>
      <c r="C179" s="11"/>
      <c r="D179" s="7" t="s">
        <v>22</v>
      </c>
      <c r="E179" s="52" t="s">
        <v>57</v>
      </c>
      <c r="F179" s="55">
        <v>200</v>
      </c>
      <c r="G179" s="55">
        <v>8</v>
      </c>
      <c r="H179" s="55">
        <v>2</v>
      </c>
      <c r="I179" s="61">
        <v>25</v>
      </c>
      <c r="J179" s="55">
        <v>114</v>
      </c>
      <c r="K179" s="44">
        <v>377</v>
      </c>
      <c r="L179" s="58">
        <v>4.0999999999999996</v>
      </c>
    </row>
    <row r="180" spans="1:12" ht="15">
      <c r="A180" s="23"/>
      <c r="B180" s="15"/>
      <c r="C180" s="11"/>
      <c r="D180" s="7" t="s">
        <v>23</v>
      </c>
      <c r="E180" s="52" t="s">
        <v>58</v>
      </c>
      <c r="F180" s="55">
        <v>50</v>
      </c>
      <c r="G180" s="55">
        <v>1</v>
      </c>
      <c r="H180" s="55">
        <v>11</v>
      </c>
      <c r="I180" s="61">
        <v>22</v>
      </c>
      <c r="J180" s="55">
        <v>108</v>
      </c>
      <c r="K180" s="44">
        <v>878</v>
      </c>
      <c r="L180" s="58">
        <v>3.5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</v>
      </c>
      <c r="H184" s="19">
        <f t="shared" si="86"/>
        <v>22</v>
      </c>
      <c r="I184" s="19">
        <f t="shared" si="86"/>
        <v>112</v>
      </c>
      <c r="J184" s="19">
        <f t="shared" si="86"/>
        <v>591</v>
      </c>
      <c r="K184" s="25"/>
      <c r="L184" s="19">
        <f t="shared" ref="L184" si="87">SUM(L177:L183)</f>
        <v>62.75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500</v>
      </c>
      <c r="G195" s="32">
        <f t="shared" ref="G195" si="90">G184+G194</f>
        <v>21</v>
      </c>
      <c r="H195" s="32">
        <f t="shared" ref="H195" si="91">H184+H194</f>
        <v>22</v>
      </c>
      <c r="I195" s="32">
        <f t="shared" ref="I195" si="92">I184+I194</f>
        <v>112</v>
      </c>
      <c r="J195" s="32">
        <f t="shared" ref="J195:L195" si="93">J184+J194</f>
        <v>591</v>
      </c>
      <c r="K195" s="32"/>
      <c r="L195" s="32">
        <f t="shared" si="93"/>
        <v>62.75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561.42857142857144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18.857142857142858</v>
      </c>
      <c r="H196" s="34">
        <f t="shared" si="94"/>
        <v>31.571428571428573</v>
      </c>
      <c r="I196" s="34">
        <f t="shared" si="94"/>
        <v>77</v>
      </c>
      <c r="J196" s="34">
        <f t="shared" si="94"/>
        <v>745.28571428571433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69.261428571428581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2025-01-20T18:47:42Z</dcterms:modified>
</cp:coreProperties>
</file>